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45" activeTab="0"/>
  </bookViews>
  <sheets>
    <sheet name="информация" sheetId="1" r:id="rId1"/>
  </sheets>
  <definedNames/>
  <calcPr fullCalcOnLoad="1"/>
</workbook>
</file>

<file path=xl/sharedStrings.xml><?xml version="1.0" encoding="utf-8"?>
<sst xmlns="http://schemas.openxmlformats.org/spreadsheetml/2006/main" count="36" uniqueCount="32">
  <si>
    <t>1</t>
  </si>
  <si>
    <t>2</t>
  </si>
  <si>
    <t>3</t>
  </si>
  <si>
    <t>Единица измерения: руб. коп.</t>
  </si>
  <si>
    <t>Н.В. Егорова</t>
  </si>
  <si>
    <t>Информация о показателях бюджета</t>
  </si>
  <si>
    <t>муниципального образования сельское поселение Зареченск</t>
  </si>
  <si>
    <t>Периодичность представления: ежемесячно, до 04 числа</t>
  </si>
  <si>
    <t>Отклонения</t>
  </si>
  <si>
    <t>Всего доходов, в том числе:</t>
  </si>
  <si>
    <t>налоговые и неналоговые</t>
  </si>
  <si>
    <t>дотации</t>
  </si>
  <si>
    <t>субвенции</t>
  </si>
  <si>
    <t>субсидии</t>
  </si>
  <si>
    <t>на выполнение полномочий, переданных муниципальным районом в рамках заключенных соглашений</t>
  </si>
  <si>
    <t>Всего расходов, в том числе за счет:</t>
  </si>
  <si>
    <t>Начальник отдела финансов и бухгалтерского учета:</t>
  </si>
  <si>
    <t>межбюджетные трансферты, передаваемые в районный бюджет</t>
  </si>
  <si>
    <t>Дефицит бюджета, в том числе:</t>
  </si>
  <si>
    <t>не обеспеченный источниками финансирования</t>
  </si>
  <si>
    <t>Приложение к письму ФЭУ</t>
  </si>
  <si>
    <t>от 04.05.2011 г. № 504</t>
  </si>
  <si>
    <t xml:space="preserve">Уточненный план </t>
  </si>
  <si>
    <t>4=3-2</t>
  </si>
  <si>
    <t>иные межбюджетные трансферты, в том числе:</t>
  </si>
  <si>
    <t>иные межбюджетные трансферты, в том числе :</t>
  </si>
  <si>
    <t>Исполнитель: Петкевич А.В. тел: (81533)60494</t>
  </si>
  <si>
    <t>межбюджетные трансферты, полученные из районного, областного бюджета, их них:</t>
  </si>
  <si>
    <t>межбюджетных трансфертов, полученных из районного, областного бюджета, из них:</t>
  </si>
  <si>
    <t>Утвержденный (первоначальный) план на 2020 год</t>
  </si>
  <si>
    <t xml:space="preserve">Прочие безвозмездные поступления </t>
  </si>
  <si>
    <t>на 01.08.2020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</si>
</sst>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</numFmts>
  <fonts count="41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7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39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1" fillId="0" borderId="11" xfId="0" applyNumberFormat="1" applyFont="1" applyFill="1" applyBorder="1" applyAlignment="1" applyProtection="1">
      <alignment horizontal="left" vertical="top"/>
      <protection/>
    </xf>
    <xf numFmtId="0" fontId="0" fillId="0" borderId="11" xfId="0" applyNumberFormat="1" applyFont="1" applyFill="1" applyBorder="1" applyAlignment="1" applyProtection="1">
      <alignment horizontal="left" vertical="top"/>
      <protection/>
    </xf>
    <xf numFmtId="0" fontId="0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172" fontId="0" fillId="0" borderId="11" xfId="0" applyNumberFormat="1" applyFont="1" applyFill="1" applyBorder="1" applyAlignment="1" applyProtection="1">
      <alignment horizontal="center" vertical="top"/>
      <protection/>
    </xf>
    <xf numFmtId="172" fontId="1" fillId="0" borderId="11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172" fontId="0" fillId="0" borderId="11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172" fontId="0" fillId="0" borderId="10" xfId="0" applyNumberFormat="1" applyFont="1" applyFill="1" applyBorder="1" applyAlignment="1" applyProtection="1">
      <alignment horizontal="center" vertical="top"/>
      <protection/>
    </xf>
    <xf numFmtId="2" fontId="0" fillId="0" borderId="0" xfId="0" applyNumberFormat="1" applyFont="1" applyFill="1" applyBorder="1" applyAlignment="1" applyProtection="1">
      <alignment vertical="top"/>
      <protection/>
    </xf>
    <xf numFmtId="2" fontId="0" fillId="0" borderId="0" xfId="0" applyNumberFormat="1" applyFont="1" applyFill="1" applyBorder="1" applyAlignment="1" applyProtection="1">
      <alignment horizontal="center" vertical="top"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172" fontId="3" fillId="0" borderId="11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172" fontId="1" fillId="0" borderId="11" xfId="0" applyNumberFormat="1" applyFont="1" applyFill="1" applyBorder="1" applyAlignment="1" applyProtection="1">
      <alignment horizontal="center" vertical="center"/>
      <protection/>
    </xf>
    <xf numFmtId="172" fontId="1" fillId="0" borderId="12" xfId="0" applyNumberFormat="1" applyFont="1" applyFill="1" applyBorder="1" applyAlignment="1" applyProtection="1">
      <alignment horizontal="center" vertical="center"/>
      <protection/>
    </xf>
    <xf numFmtId="172" fontId="1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</cellXfs>
  <cellStyles count="4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Обычный 2" xfId="50"/>
    <cellStyle name="Плохой" xfId="51"/>
    <cellStyle name="Пояснение" xfId="52"/>
    <cellStyle name="Примечание" xfId="53"/>
    <cellStyle name="Связанная ячейка" xfId="54"/>
    <cellStyle name="Текст предупреждения" xfId="55"/>
    <cellStyle name="Хороший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tabSelected="1" zoomScalePageLayoutView="0" workbookViewId="0" topLeftCell="A1">
      <selection activeCell="H16" sqref="H16"/>
    </sheetView>
  </sheetViews>
  <sheetFormatPr defaultColWidth="9.140625" defaultRowHeight="12.75"/>
  <cols>
    <col min="1" max="2" width="31.57421875" style="2" customWidth="1"/>
    <col min="3" max="3" width="22.8515625" style="2" customWidth="1"/>
    <col min="4" max="4" width="24.421875" style="2" customWidth="1"/>
    <col min="5" max="5" width="10.57421875" style="2" bestFit="1" customWidth="1"/>
    <col min="6" max="6" width="11.57421875" style="2" bestFit="1" customWidth="1"/>
    <col min="7" max="16384" width="9.140625" style="2" customWidth="1"/>
  </cols>
  <sheetData>
    <row r="1" spans="1:4" ht="15.75" customHeight="1">
      <c r="A1" s="31"/>
      <c r="B1" s="31"/>
      <c r="C1" s="31"/>
      <c r="D1" s="7" t="s">
        <v>20</v>
      </c>
    </row>
    <row r="2" ht="12.75">
      <c r="D2" s="9" t="s">
        <v>21</v>
      </c>
    </row>
    <row r="3" ht="15.75" customHeight="1">
      <c r="D3" s="7"/>
    </row>
    <row r="5" spans="1:4" ht="12.75">
      <c r="A5" s="33" t="s">
        <v>5</v>
      </c>
      <c r="B5" s="33"/>
      <c r="C5" s="33"/>
      <c r="D5" s="33"/>
    </row>
    <row r="6" spans="1:4" ht="12.75">
      <c r="A6" s="33" t="s">
        <v>6</v>
      </c>
      <c r="B6" s="33"/>
      <c r="C6" s="33"/>
      <c r="D6" s="33"/>
    </row>
    <row r="7" spans="2:4" ht="12.75">
      <c r="B7" s="22" t="s">
        <v>31</v>
      </c>
      <c r="D7" s="3"/>
    </row>
    <row r="8" spans="1:4" ht="12.75">
      <c r="A8" s="38"/>
      <c r="B8" s="38"/>
      <c r="C8" s="38"/>
      <c r="D8" s="38"/>
    </row>
    <row r="9" spans="1:4" ht="12.75" customHeight="1">
      <c r="A9" s="37" t="s">
        <v>3</v>
      </c>
      <c r="B9" s="37"/>
      <c r="C9" s="37"/>
      <c r="D9" s="1"/>
    </row>
    <row r="10" spans="1:4" ht="12.75">
      <c r="A10" s="8" t="s">
        <v>7</v>
      </c>
      <c r="B10" s="10"/>
      <c r="C10" s="10"/>
      <c r="D10" s="1"/>
    </row>
    <row r="12" spans="1:4" s="4" customFormat="1" ht="39.75" customHeight="1">
      <c r="A12" s="6"/>
      <c r="B12" s="6" t="s">
        <v>29</v>
      </c>
      <c r="C12" s="6" t="s">
        <v>22</v>
      </c>
      <c r="D12" s="6" t="s">
        <v>8</v>
      </c>
    </row>
    <row r="13" spans="1:4" s="4" customFormat="1" ht="12.75">
      <c r="A13" s="5" t="s">
        <v>0</v>
      </c>
      <c r="B13" s="5" t="s">
        <v>1</v>
      </c>
      <c r="C13" s="5" t="s">
        <v>2</v>
      </c>
      <c r="D13" s="5" t="s">
        <v>23</v>
      </c>
    </row>
    <row r="14" spans="1:5" s="4" customFormat="1" ht="12.75">
      <c r="A14" s="12" t="s">
        <v>9</v>
      </c>
      <c r="B14" s="21">
        <f>B15+B16</f>
        <v>19308104.52</v>
      </c>
      <c r="C14" s="21">
        <f>C15+C16+C22</f>
        <v>17767225.52</v>
      </c>
      <c r="D14" s="21">
        <f>D15+D16+D22</f>
        <v>-1540879</v>
      </c>
      <c r="E14" s="28"/>
    </row>
    <row r="15" spans="1:6" s="4" customFormat="1" ht="12.75">
      <c r="A15" s="13" t="s">
        <v>10</v>
      </c>
      <c r="B15" s="20">
        <v>688845.24</v>
      </c>
      <c r="C15" s="23">
        <v>688845.24</v>
      </c>
      <c r="D15" s="23">
        <f>C15-B15</f>
        <v>0</v>
      </c>
      <c r="E15" s="28"/>
      <c r="F15" s="28"/>
    </row>
    <row r="16" spans="1:4" s="4" customFormat="1" ht="38.25">
      <c r="A16" s="14" t="s">
        <v>27</v>
      </c>
      <c r="B16" s="20">
        <f>SUM(B17:B20)</f>
        <v>18619259.28</v>
      </c>
      <c r="C16" s="20">
        <f>SUM(C17:C20)</f>
        <v>17073117.28</v>
      </c>
      <c r="D16" s="23">
        <f>SUM(D17:D20)</f>
        <v>-1546142</v>
      </c>
    </row>
    <row r="17" spans="1:4" s="4" customFormat="1" ht="12.75">
      <c r="A17" s="14" t="s">
        <v>11</v>
      </c>
      <c r="B17" s="20">
        <v>12811103</v>
      </c>
      <c r="C17" s="23">
        <v>12811103</v>
      </c>
      <c r="D17" s="23">
        <f aca="true" t="shared" si="0" ref="D17:D23">C17-B17</f>
        <v>0</v>
      </c>
    </row>
    <row r="18" spans="1:4" s="4" customFormat="1" ht="12.75">
      <c r="A18" s="14" t="s">
        <v>12</v>
      </c>
      <c r="B18" s="20">
        <v>201780</v>
      </c>
      <c r="C18" s="23">
        <v>201780</v>
      </c>
      <c r="D18" s="23">
        <f t="shared" si="0"/>
        <v>0</v>
      </c>
    </row>
    <row r="19" spans="1:4" s="4" customFormat="1" ht="12.75">
      <c r="A19" s="14" t="s">
        <v>13</v>
      </c>
      <c r="B19" s="20">
        <v>5606376.28</v>
      </c>
      <c r="C19" s="23">
        <v>2346866.2800000003</v>
      </c>
      <c r="D19" s="23">
        <f t="shared" si="0"/>
        <v>-3259510</v>
      </c>
    </row>
    <row r="20" spans="1:4" s="4" customFormat="1" ht="28.5" customHeight="1">
      <c r="A20" s="14" t="s">
        <v>24</v>
      </c>
      <c r="B20" s="20">
        <v>0</v>
      </c>
      <c r="C20" s="23">
        <v>1713368</v>
      </c>
      <c r="D20" s="23">
        <f t="shared" si="0"/>
        <v>1713368</v>
      </c>
    </row>
    <row r="21" spans="1:4" s="4" customFormat="1" ht="54.75" customHeight="1">
      <c r="A21" s="14" t="s">
        <v>14</v>
      </c>
      <c r="B21" s="20">
        <v>0</v>
      </c>
      <c r="C21" s="23">
        <v>1696000</v>
      </c>
      <c r="D21" s="23">
        <f t="shared" si="0"/>
        <v>1696000</v>
      </c>
    </row>
    <row r="22" spans="1:4" s="4" customFormat="1" ht="26.25" customHeight="1">
      <c r="A22" s="29" t="s">
        <v>30</v>
      </c>
      <c r="B22" s="30">
        <v>0</v>
      </c>
      <c r="C22" s="30">
        <v>5263</v>
      </c>
      <c r="D22" s="30">
        <f t="shared" si="0"/>
        <v>5263</v>
      </c>
    </row>
    <row r="23" spans="1:6" s="4" customFormat="1" ht="28.5" customHeight="1">
      <c r="A23" s="15" t="s">
        <v>15</v>
      </c>
      <c r="B23" s="21">
        <v>19308104.52</v>
      </c>
      <c r="C23" s="21">
        <v>21699434.84</v>
      </c>
      <c r="D23" s="21">
        <f t="shared" si="0"/>
        <v>2391330.3200000003</v>
      </c>
      <c r="F23" s="28"/>
    </row>
    <row r="24" spans="1:4" s="4" customFormat="1" ht="39.75" customHeight="1">
      <c r="A24" s="14" t="s">
        <v>28</v>
      </c>
      <c r="B24" s="23">
        <f>SUM(B25:B28)</f>
        <v>18619259.28</v>
      </c>
      <c r="C24" s="23">
        <f>SUM(C25:C28)</f>
        <v>17073117.28</v>
      </c>
      <c r="D24" s="23">
        <f>SUM(D25:D28)</f>
        <v>-1546142</v>
      </c>
    </row>
    <row r="25" spans="1:4" s="4" customFormat="1" ht="12.75">
      <c r="A25" s="14" t="s">
        <v>11</v>
      </c>
      <c r="B25" s="20">
        <v>12811103</v>
      </c>
      <c r="C25" s="20">
        <v>12811103</v>
      </c>
      <c r="D25" s="23">
        <f aca="true" t="shared" si="1" ref="D25:D30">C25-B25</f>
        <v>0</v>
      </c>
    </row>
    <row r="26" spans="1:4" s="4" customFormat="1" ht="12.75">
      <c r="A26" s="14" t="s">
        <v>12</v>
      </c>
      <c r="B26" s="20">
        <v>201780</v>
      </c>
      <c r="C26" s="20">
        <v>201780</v>
      </c>
      <c r="D26" s="23">
        <f t="shared" si="1"/>
        <v>0</v>
      </c>
    </row>
    <row r="27" spans="1:4" s="4" customFormat="1" ht="12.75">
      <c r="A27" s="14" t="s">
        <v>13</v>
      </c>
      <c r="B27" s="20">
        <v>5606376.28</v>
      </c>
      <c r="C27" s="20">
        <v>2346866.2800000003</v>
      </c>
      <c r="D27" s="23">
        <f t="shared" si="1"/>
        <v>-3259510</v>
      </c>
    </row>
    <row r="28" spans="1:4" s="4" customFormat="1" ht="28.5" customHeight="1">
      <c r="A28" s="14" t="s">
        <v>25</v>
      </c>
      <c r="B28" s="20">
        <v>0</v>
      </c>
      <c r="C28" s="20">
        <v>1713368</v>
      </c>
      <c r="D28" s="23">
        <f t="shared" si="1"/>
        <v>1713368</v>
      </c>
    </row>
    <row r="29" spans="1:4" s="4" customFormat="1" ht="51">
      <c r="A29" s="14" t="s">
        <v>14</v>
      </c>
      <c r="B29" s="23">
        <v>0</v>
      </c>
      <c r="C29" s="23">
        <v>1696000</v>
      </c>
      <c r="D29" s="23">
        <f t="shared" si="1"/>
        <v>1696000</v>
      </c>
    </row>
    <row r="30" spans="1:4" s="4" customFormat="1" ht="26.25" customHeight="1">
      <c r="A30" s="14" t="s">
        <v>17</v>
      </c>
      <c r="B30" s="23">
        <v>78000</v>
      </c>
      <c r="C30" s="23">
        <v>78000</v>
      </c>
      <c r="D30" s="23">
        <f t="shared" si="1"/>
        <v>0</v>
      </c>
    </row>
    <row r="31" spans="1:5" s="4" customFormat="1" ht="15" customHeight="1">
      <c r="A31" s="16" t="s">
        <v>18</v>
      </c>
      <c r="B31" s="34">
        <f>B14-B23</f>
        <v>0</v>
      </c>
      <c r="C31" s="34">
        <f>C14-C23</f>
        <v>-3932209.3200000003</v>
      </c>
      <c r="D31" s="34">
        <f>C31-B31</f>
        <v>-3932209.3200000003</v>
      </c>
      <c r="E31" s="11"/>
    </row>
    <row r="32" spans="1:5" s="4" customFormat="1" ht="0.75" customHeight="1" hidden="1">
      <c r="A32" s="17"/>
      <c r="B32" s="35"/>
      <c r="C32" s="35"/>
      <c r="D32" s="35"/>
      <c r="E32" s="11"/>
    </row>
    <row r="33" spans="1:5" s="4" customFormat="1" ht="12.75" customHeight="1" hidden="1">
      <c r="A33" s="17"/>
      <c r="B33" s="35"/>
      <c r="C33" s="35"/>
      <c r="D33" s="35"/>
      <c r="E33" s="11"/>
    </row>
    <row r="34" spans="1:4" s="4" customFormat="1" ht="12.75" customHeight="1" hidden="1">
      <c r="A34" s="17"/>
      <c r="B34" s="35"/>
      <c r="C34" s="35"/>
      <c r="D34" s="35"/>
    </row>
    <row r="35" spans="1:4" s="4" customFormat="1" ht="12.75" customHeight="1" hidden="1">
      <c r="A35" s="17"/>
      <c r="B35" s="35"/>
      <c r="C35" s="35"/>
      <c r="D35" s="35"/>
    </row>
    <row r="36" spans="1:4" s="4" customFormat="1" ht="12.75" customHeight="1" hidden="1">
      <c r="A36" s="17"/>
      <c r="B36" s="35"/>
      <c r="C36" s="35"/>
      <c r="D36" s="35"/>
    </row>
    <row r="37" spans="1:4" s="4" customFormat="1" ht="12.75" customHeight="1" hidden="1">
      <c r="A37" s="17"/>
      <c r="B37" s="35"/>
      <c r="C37" s="35"/>
      <c r="D37" s="35"/>
    </row>
    <row r="38" spans="1:4" s="4" customFormat="1" ht="12.75" customHeight="1" hidden="1">
      <c r="A38" s="17"/>
      <c r="B38" s="35"/>
      <c r="C38" s="35"/>
      <c r="D38" s="35"/>
    </row>
    <row r="39" spans="1:4" s="4" customFormat="1" ht="12.75" customHeight="1" hidden="1">
      <c r="A39" s="17"/>
      <c r="B39" s="35"/>
      <c r="C39" s="35"/>
      <c r="D39" s="35"/>
    </row>
    <row r="40" spans="1:4" s="4" customFormat="1" ht="12.75" customHeight="1" hidden="1">
      <c r="A40" s="17"/>
      <c r="B40" s="35"/>
      <c r="C40" s="35"/>
      <c r="D40" s="35"/>
    </row>
    <row r="41" spans="1:4" s="4" customFormat="1" ht="12.75" customHeight="1" hidden="1">
      <c r="A41" s="17"/>
      <c r="B41" s="35"/>
      <c r="C41" s="35"/>
      <c r="D41" s="35"/>
    </row>
    <row r="42" spans="1:4" s="4" customFormat="1" ht="0.75" customHeight="1" hidden="1">
      <c r="A42" s="17"/>
      <c r="B42" s="35"/>
      <c r="C42" s="35"/>
      <c r="D42" s="35"/>
    </row>
    <row r="43" spans="1:4" s="4" customFormat="1" ht="6.75" customHeight="1" hidden="1">
      <c r="A43" s="17"/>
      <c r="B43" s="35"/>
      <c r="C43" s="35"/>
      <c r="D43" s="35"/>
    </row>
    <row r="44" spans="1:4" s="4" customFormat="1" ht="0.75" customHeight="1" hidden="1">
      <c r="A44" s="17"/>
      <c r="B44" s="35"/>
      <c r="C44" s="35"/>
      <c r="D44" s="35"/>
    </row>
    <row r="45" spans="1:4" s="4" customFormat="1" ht="15" customHeight="1" hidden="1">
      <c r="A45" s="18"/>
      <c r="B45" s="36"/>
      <c r="C45" s="36"/>
      <c r="D45" s="36"/>
    </row>
    <row r="46" spans="1:4" s="3" customFormat="1" ht="30" customHeight="1">
      <c r="A46" s="19" t="s">
        <v>19</v>
      </c>
      <c r="B46" s="26">
        <f>B31</f>
        <v>0</v>
      </c>
      <c r="C46" s="26">
        <v>0</v>
      </c>
      <c r="D46" s="26">
        <v>0</v>
      </c>
    </row>
    <row r="48" ht="12.75">
      <c r="B48" s="27"/>
    </row>
    <row r="50" spans="1:4" ht="12.75">
      <c r="A50" s="32" t="s">
        <v>16</v>
      </c>
      <c r="B50" s="32"/>
      <c r="D50" s="25" t="s">
        <v>4</v>
      </c>
    </row>
    <row r="53" spans="1:2" ht="12.75">
      <c r="A53" s="24" t="s">
        <v>26</v>
      </c>
      <c r="B53" s="24"/>
    </row>
  </sheetData>
  <sheetProtection/>
  <mergeCells count="9">
    <mergeCell ref="A1:C1"/>
    <mergeCell ref="A50:B50"/>
    <mergeCell ref="A6:D6"/>
    <mergeCell ref="C31:C45"/>
    <mergeCell ref="D31:D45"/>
    <mergeCell ref="A5:D5"/>
    <mergeCell ref="B31:B45"/>
    <mergeCell ref="A9:C9"/>
    <mergeCell ref="A8:D8"/>
  </mergeCells>
  <printOptions/>
  <pageMargins left="0.5905511811023623" right="0.3937007874015748" top="0.5905511811023623" bottom="0.3937007874015748" header="0.5118110236220472" footer="0.5118110236220472"/>
  <pageSetup fitToHeight="2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2014-01-09T09:21:05Z</cp:lastPrinted>
  <dcterms:created xsi:type="dcterms:W3CDTF">2011-03-14T07:42:58Z</dcterms:created>
  <dcterms:modified xsi:type="dcterms:W3CDTF">2021-03-25T11:56:07Z</dcterms:modified>
  <cp:category/>
  <cp:version/>
  <cp:contentType/>
  <cp:contentStatus/>
</cp:coreProperties>
</file>