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<sst xmlns="http://schemas.openxmlformats.org/spreadsheetml/2006/main" count="35" uniqueCount="31">
  <si>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</si>
  <si>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</si>
  <si>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</si>
  <si>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</si>
  <si>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</si>
  <si>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</si>
  <si>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</si>
  <si>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</si>
  <si>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</si>
  <si>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</si>
  <si>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</si>
  <si>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</si>
  <si>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</si>
  <si>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</si>
  <si>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</si>
  <si>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</si>
  <si>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</si>
  <si>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</si>
  <si>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</si>
  <si>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</si>
  <si>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</si>
  <si>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</si>
  <si>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</si>
  <si>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</si>
  <si>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</si>
  <si>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</si>
  <si>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(81533)60494</t>
  </si>
  <si>
    <t>межбюджетные трансферты, полученные из районного, областного бюджета, их них:</t>
  </si>
  <si>
    <t>межбюджетных трансфертов, полученных из районного, областного бюджета, из них:</t>
  </si>
  <si>
    <t>Утвержденный (первоначальный) план на 2020 год</t>
  </si>
  <si>
    <t>на 01.04.2020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</si>
</sst>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3">
      <selection activeCell="G26" sqref="G2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20</v>
      </c>
    </row>
    <row r="2" ht="12.75">
      <c r="D2" s="9" t="s">
        <v>21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22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23</v>
      </c>
    </row>
    <row r="14" spans="1:5" s="4" customFormat="1" ht="12.75">
      <c r="A14" s="12" t="s">
        <v>9</v>
      </c>
      <c r="B14" s="21">
        <f>B15+B16</f>
        <v>19308104.52</v>
      </c>
      <c r="C14" s="21">
        <f>C15+C16</f>
        <v>17244594.52</v>
      </c>
      <c r="D14" s="21">
        <f>D15+D16</f>
        <v>-2063510</v>
      </c>
      <c r="E14" s="28"/>
    </row>
    <row r="15" spans="1:6" s="4" customFormat="1" ht="12.75">
      <c r="A15" s="13" t="s">
        <v>10</v>
      </c>
      <c r="B15" s="20">
        <v>688845.24</v>
      </c>
      <c r="C15" s="23">
        <v>688845.24</v>
      </c>
      <c r="D15" s="23">
        <f>C15-B15</f>
        <v>0</v>
      </c>
      <c r="E15" s="28"/>
      <c r="F15" s="28"/>
    </row>
    <row r="16" spans="1:4" s="4" customFormat="1" ht="38.25">
      <c r="A16" s="14" t="s">
        <v>27</v>
      </c>
      <c r="B16" s="20">
        <f>SUM(B17:B20)</f>
        <v>18619259.28</v>
      </c>
      <c r="C16" s="20">
        <f>SUM(C17:C20)</f>
        <v>16555749.28</v>
      </c>
      <c r="D16" s="23">
        <f>SUM(D17:D20)</f>
        <v>-2063510</v>
      </c>
    </row>
    <row r="17" spans="1:4" s="4" customFormat="1" ht="12.75">
      <c r="A17" s="14" t="s">
        <v>11</v>
      </c>
      <c r="B17" s="20">
        <v>12811103</v>
      </c>
      <c r="C17" s="23">
        <v>12811103</v>
      </c>
      <c r="D17" s="23">
        <f aca="true" t="shared" si="0" ref="D17:D22">C17-B17</f>
        <v>0</v>
      </c>
    </row>
    <row r="18" spans="1:4" s="4" customFormat="1" ht="12.75">
      <c r="A18" s="14" t="s">
        <v>12</v>
      </c>
      <c r="B18" s="20">
        <v>201780</v>
      </c>
      <c r="C18" s="23">
        <v>201780</v>
      </c>
      <c r="D18" s="23">
        <f t="shared" si="0"/>
        <v>0</v>
      </c>
    </row>
    <row r="19" spans="1:4" s="4" customFormat="1" ht="12.75">
      <c r="A19" s="14" t="s">
        <v>13</v>
      </c>
      <c r="B19" s="20">
        <v>5606376.28</v>
      </c>
      <c r="C19" s="23">
        <v>1846866.28</v>
      </c>
      <c r="D19" s="23">
        <f t="shared" si="0"/>
        <v>-3759510</v>
      </c>
    </row>
    <row r="20" spans="1:4" s="4" customFormat="1" ht="28.5" customHeight="1">
      <c r="A20" s="14" t="s">
        <v>24</v>
      </c>
      <c r="B20" s="20">
        <v>0</v>
      </c>
      <c r="C20" s="23">
        <v>1696000</v>
      </c>
      <c r="D20" s="23">
        <f t="shared" si="0"/>
        <v>1696000</v>
      </c>
    </row>
    <row r="21" spans="1:4" s="4" customFormat="1" ht="54.75" customHeight="1">
      <c r="A21" s="14" t="s">
        <v>14</v>
      </c>
      <c r="B21" s="20">
        <v>0</v>
      </c>
      <c r="C21" s="23">
        <v>1696000</v>
      </c>
      <c r="D21" s="23">
        <f t="shared" si="0"/>
        <v>1696000</v>
      </c>
    </row>
    <row r="22" spans="1:6" s="4" customFormat="1" ht="28.5" customHeight="1">
      <c r="A22" s="15" t="s">
        <v>15</v>
      </c>
      <c r="B22" s="21">
        <v>19308104.52</v>
      </c>
      <c r="C22" s="21">
        <v>21176803.84</v>
      </c>
      <c r="D22" s="21">
        <f t="shared" si="0"/>
        <v>1868699.3200000003</v>
      </c>
      <c r="F22" s="28"/>
    </row>
    <row r="23" spans="1:4" s="4" customFormat="1" ht="39.75" customHeight="1">
      <c r="A23" s="14" t="s">
        <v>28</v>
      </c>
      <c r="B23" s="23">
        <f>SUM(B24:B27)</f>
        <v>18619259.28</v>
      </c>
      <c r="C23" s="23">
        <f>SUM(C24:C27)</f>
        <v>16555749.28</v>
      </c>
      <c r="D23" s="23">
        <f>SUM(D24:D27)</f>
        <v>-2063510</v>
      </c>
    </row>
    <row r="24" spans="1:4" s="4" customFormat="1" ht="12.75">
      <c r="A24" s="14" t="s">
        <v>11</v>
      </c>
      <c r="B24" s="20">
        <v>12811103</v>
      </c>
      <c r="C24" s="20">
        <v>12811103</v>
      </c>
      <c r="D24" s="23">
        <f aca="true" t="shared" si="1" ref="D24:D29">C24-B24</f>
        <v>0</v>
      </c>
    </row>
    <row r="25" spans="1:4" s="4" customFormat="1" ht="12.75">
      <c r="A25" s="14" t="s">
        <v>12</v>
      </c>
      <c r="B25" s="20">
        <v>201780</v>
      </c>
      <c r="C25" s="20">
        <v>201780</v>
      </c>
      <c r="D25" s="23">
        <f t="shared" si="1"/>
        <v>0</v>
      </c>
    </row>
    <row r="26" spans="1:4" s="4" customFormat="1" ht="12.75">
      <c r="A26" s="14" t="s">
        <v>13</v>
      </c>
      <c r="B26" s="20">
        <v>5606376.28</v>
      </c>
      <c r="C26" s="20">
        <v>1846866.28</v>
      </c>
      <c r="D26" s="23">
        <f t="shared" si="1"/>
        <v>-3759510</v>
      </c>
    </row>
    <row r="27" spans="1:4" s="4" customFormat="1" ht="28.5" customHeight="1">
      <c r="A27" s="14" t="s">
        <v>25</v>
      </c>
      <c r="B27" s="20">
        <v>0</v>
      </c>
      <c r="C27" s="20">
        <v>1696000</v>
      </c>
      <c r="D27" s="23">
        <f t="shared" si="1"/>
        <v>1696000</v>
      </c>
    </row>
    <row r="28" spans="1:4" s="4" customFormat="1" ht="51">
      <c r="A28" s="14" t="s">
        <v>14</v>
      </c>
      <c r="B28" s="23">
        <v>0</v>
      </c>
      <c r="C28" s="23">
        <v>1696000</v>
      </c>
      <c r="D28" s="23">
        <f t="shared" si="1"/>
        <v>1696000</v>
      </c>
    </row>
    <row r="29" spans="1:4" s="4" customFormat="1" ht="26.25" customHeight="1">
      <c r="A29" s="14" t="s">
        <v>17</v>
      </c>
      <c r="B29" s="23">
        <v>78000</v>
      </c>
      <c r="C29" s="23">
        <v>78000</v>
      </c>
      <c r="D29" s="23">
        <f t="shared" si="1"/>
        <v>0</v>
      </c>
    </row>
    <row r="30" spans="1:5" s="4" customFormat="1" ht="15" customHeight="1">
      <c r="A30" s="16" t="s">
        <v>18</v>
      </c>
      <c r="B30" s="32">
        <f>B14-B22</f>
        <v>0</v>
      </c>
      <c r="C30" s="32">
        <f>C14-C22</f>
        <v>-3932209.3200000003</v>
      </c>
      <c r="D30" s="32">
        <f>C30-B30</f>
        <v>-3932209.3200000003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0.75" customHeight="1" hidden="1">
      <c r="A41" s="17"/>
      <c r="B41" s="33"/>
      <c r="C41" s="33"/>
      <c r="D41" s="33"/>
    </row>
    <row r="42" spans="1:4" s="4" customFormat="1" ht="6.75" customHeight="1" hidden="1">
      <c r="A42" s="17"/>
      <c r="B42" s="33"/>
      <c r="C42" s="33"/>
      <c r="D42" s="33"/>
    </row>
    <row r="43" spans="1:4" s="4" customFormat="1" ht="0.75" customHeight="1" hidden="1">
      <c r="A43" s="17"/>
      <c r="B43" s="33"/>
      <c r="C43" s="33"/>
      <c r="D43" s="33"/>
    </row>
    <row r="44" spans="1:4" s="4" customFormat="1" ht="15" customHeight="1" hidden="1">
      <c r="A44" s="18"/>
      <c r="B44" s="34"/>
      <c r="C44" s="34"/>
      <c r="D44" s="34"/>
    </row>
    <row r="45" spans="1:4" s="3" customFormat="1" ht="30" customHeight="1">
      <c r="A45" s="19" t="s">
        <v>19</v>
      </c>
      <c r="B45" s="26">
        <f>B30</f>
        <v>0</v>
      </c>
      <c r="C45" s="26">
        <v>0</v>
      </c>
      <c r="D45" s="26">
        <v>0</v>
      </c>
    </row>
    <row r="47" ht="12.75">
      <c r="B47" s="27"/>
    </row>
    <row r="49" spans="1:4" ht="12.75">
      <c r="A49" s="30" t="s">
        <v>16</v>
      </c>
      <c r="B49" s="30"/>
      <c r="D49" s="25" t="s">
        <v>4</v>
      </c>
    </row>
    <row r="52" spans="1:2" ht="12.75">
      <c r="A52" s="24" t="s">
        <v>26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2021-03-25T11:46:05Z</dcterms:modified>
  <cp:category/>
  <cp:version/>
  <cp:contentType/>
  <cp:contentStatus/>
</cp:coreProperties>
</file>