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информация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<sst xmlns="http://schemas.openxmlformats.org/spreadsheetml/2006/main" count="34" uniqueCount="29">
  <si>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1</t>
  </si>
  <si>
    <t>2</t>
  </si>
  <si>
    <t>3</t>
  </si>
  <si>
    <t>Единица измерения: руб. коп.</t>
  </si>
  <si>
    <t>Н.В. Егорова</t>
  </si>
  <si>
    <t>Информация о показателях бюджета</t>
  </si>
  <si>
    <t>муниципального образования сельское поселение Зареченск</t>
  </si>
  <si>
    <t>Периодичность представления: ежемесячно, до 04 числа</t>
  </si>
  <si>
    <t>Отклонения</t>
  </si>
  <si>
    <t>4=3-5</t>
  </si>
  <si>
    <t>Всего доходов, в том числе:</t>
  </si>
  <si>
    <t>налоговые и неналоговые</t>
  </si>
  <si>
    <t>межбюджетные трансферты, полученные из районного бюджета, их них:</t>
  </si>
  <si>
    <t>дотации</t>
  </si>
  <si>
    <t>субвенции</t>
  </si>
  <si>
    <t>субсидии</t>
  </si>
  <si>
    <t>иные межбюджетные трансферты</t>
  </si>
  <si>
    <t>на выполнение полномочий, переданных муниципальным районом в рамках заключенных соглашений</t>
  </si>
  <si>
    <t>Всего расходов, в том числе за счет:</t>
  </si>
  <si>
    <t>Начальник отдела финансов и бухгалтерского учета:</t>
  </si>
  <si>
    <t>межбюджетных трансфертов, полученных из районного бюджета, из них:</t>
  </si>
  <si>
    <t>межбюджетные трансферты, передаваемые в районный бюджет</t>
  </si>
  <si>
    <t>Дефицит бюджета, в том числе:</t>
  </si>
  <si>
    <t>не обеспеченный источниками финансирования</t>
  </si>
  <si>
    <t>Приложение к письму ФЭУ</t>
  </si>
  <si>
    <t>от 04.05.2011 г. № 504</t>
  </si>
  <si>
    <t xml:space="preserve">Уточненный план </t>
  </si>
  <si>
    <t>Исполнитель: Петкевич А.В. тел: (881533)60466</t>
  </si>
  <si>
    <t>Утвержденный (первоначальный) план на 2016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</si>
</sst>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24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64" fontId="0" fillId="0" borderId="11" xfId="0" applyNumberFormat="1" applyFont="1" applyFill="1" applyBorder="1" applyAlignment="1" applyProtection="1">
      <alignment horizontal="center" vertical="top"/>
      <protection/>
    </xf>
    <xf numFmtId="164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164" fontId="0" fillId="0" borderId="11" xfId="0" applyNumberFormat="1" applyFont="1" applyFill="1" applyBorder="1" applyAlignment="1" applyProtection="1">
      <alignment horizontal="center"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164" fontId="0" fillId="0" borderId="10" xfId="0" applyNumberFormat="1" applyFont="1" applyFill="1" applyBorder="1" applyAlignment="1" applyProtection="1">
      <alignment horizontal="center"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164" fontId="1" fillId="0" borderId="11" xfId="0" applyNumberFormat="1" applyFont="1" applyFill="1" applyBorder="1" applyAlignment="1" applyProtection="1">
      <alignment horizontal="center" vertical="center"/>
      <protection/>
    </xf>
    <xf numFmtId="164" fontId="1" fillId="0" borderId="12" xfId="0" applyNumberFormat="1" applyFont="1" applyFill="1" applyBorder="1" applyAlignment="1" applyProtection="1">
      <alignment horizontal="center" vertical="center"/>
      <protection/>
    </xf>
    <xf numFmtId="164" fontId="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workbookViewId="0" topLeftCell="A7">
      <selection activeCell="C27" sqref="C27"/>
    </sheetView>
  </sheetViews>
  <sheetFormatPr defaultColWidth="9.140625" defaultRowHeight="12.75"/>
  <cols>
    <col min="1" max="2" width="31.57421875" style="2" customWidth="1"/>
    <col min="3" max="3" width="22.8515625" style="2" customWidth="1"/>
    <col min="4" max="4" width="24.421875" style="2" customWidth="1"/>
    <col min="5" max="5" width="10.57421875" style="2" bestFit="1" customWidth="1"/>
    <col min="6" max="6" width="11.57421875" style="2" bestFit="1" customWidth="1"/>
    <col min="7" max="16384" width="9.140625" style="2" customWidth="1"/>
  </cols>
  <sheetData>
    <row r="1" spans="1:4" ht="15.75" customHeight="1">
      <c r="A1" s="30"/>
      <c r="B1" s="30"/>
      <c r="C1" s="30"/>
      <c r="D1" s="7" t="s">
        <v>24</v>
      </c>
    </row>
    <row r="2" ht="12.75">
      <c r="D2" s="9" t="s">
        <v>25</v>
      </c>
    </row>
    <row r="3" ht="15.75" customHeight="1">
      <c r="D3" s="7"/>
    </row>
    <row r="5" spans="1:4" ht="12.75">
      <c r="A5" s="32" t="s">
        <v>5</v>
      </c>
      <c r="B5" s="32"/>
      <c r="C5" s="32"/>
      <c r="D5" s="32"/>
    </row>
    <row r="6" spans="1:4" ht="12.75">
      <c r="A6" s="32" t="s">
        <v>6</v>
      </c>
      <c r="B6" s="32"/>
      <c r="C6" s="32"/>
      <c r="D6" s="32"/>
    </row>
    <row r="7" spans="2:4" ht="12.75">
      <c r="B7" s="23"/>
      <c r="D7" s="12"/>
    </row>
    <row r="8" spans="1:4" ht="12.75">
      <c r="A8" s="37"/>
      <c r="B8" s="37"/>
      <c r="C8" s="37"/>
      <c r="D8" s="37"/>
    </row>
    <row r="9" spans="1:4" ht="12.75" customHeight="1">
      <c r="A9" s="36" t="s">
        <v>3</v>
      </c>
      <c r="B9" s="36"/>
      <c r="C9" s="36"/>
      <c r="D9" s="1"/>
    </row>
    <row r="10" spans="1:4" ht="12.75">
      <c r="A10" s="8" t="s">
        <v>7</v>
      </c>
      <c r="B10" s="10"/>
      <c r="C10" s="10"/>
      <c r="D10" s="1"/>
    </row>
    <row r="12" spans="1:4" s="4" customFormat="1" ht="39.75" customHeight="1">
      <c r="A12" s="6"/>
      <c r="B12" s="6" t="s">
        <v>28</v>
      </c>
      <c r="C12" s="6" t="s">
        <v>26</v>
      </c>
      <c r="D12" s="6" t="s">
        <v>8</v>
      </c>
    </row>
    <row r="13" spans="1:4" s="4" customFormat="1" ht="12.75">
      <c r="A13" s="5" t="s">
        <v>0</v>
      </c>
      <c r="B13" s="5" t="s">
        <v>1</v>
      </c>
      <c r="C13" s="5" t="s">
        <v>2</v>
      </c>
      <c r="D13" s="5" t="s">
        <v>9</v>
      </c>
    </row>
    <row r="14" spans="1:5" s="4" customFormat="1" ht="12.75">
      <c r="A14" s="13" t="s">
        <v>10</v>
      </c>
      <c r="B14" s="22">
        <f>B15+B16</f>
        <v>13862431.5</v>
      </c>
      <c r="C14" s="22">
        <f>C15+C16</f>
        <v>16335056.620000001</v>
      </c>
      <c r="D14" s="22">
        <f>D15+D16</f>
        <v>2472625.12</v>
      </c>
      <c r="E14" s="29"/>
    </row>
    <row r="15" spans="1:6" s="4" customFormat="1" ht="12.75">
      <c r="A15" s="14" t="s">
        <v>11</v>
      </c>
      <c r="B15" s="21">
        <v>1900970</v>
      </c>
      <c r="C15" s="24">
        <v>1918970</v>
      </c>
      <c r="D15" s="24">
        <f>C15-B15</f>
        <v>18000</v>
      </c>
      <c r="E15" s="29"/>
      <c r="F15" s="29"/>
    </row>
    <row r="16" spans="1:4" s="4" customFormat="1" ht="38.25">
      <c r="A16" s="15" t="s">
        <v>12</v>
      </c>
      <c r="B16" s="21">
        <f>SUM(B17:B21)</f>
        <v>11961461.5</v>
      </c>
      <c r="C16" s="24">
        <f>C17+C18+C19+C20+C21</f>
        <v>14416086.620000001</v>
      </c>
      <c r="D16" s="24">
        <f>SUM(D17:D21)</f>
        <v>2454625.12</v>
      </c>
    </row>
    <row r="17" spans="1:4" s="4" customFormat="1" ht="12.75">
      <c r="A17" s="15" t="s">
        <v>13</v>
      </c>
      <c r="B17" s="21">
        <v>10662200</v>
      </c>
      <c r="C17" s="24">
        <v>10662200</v>
      </c>
      <c r="D17" s="24">
        <f aca="true" t="shared" si="0" ref="D17:D22">C17-B17</f>
        <v>0</v>
      </c>
    </row>
    <row r="18" spans="1:4" s="4" customFormat="1" ht="12.75">
      <c r="A18" s="15" t="s">
        <v>14</v>
      </c>
      <c r="B18" s="21">
        <v>151539.5</v>
      </c>
      <c r="C18" s="24">
        <v>151539.5</v>
      </c>
      <c r="D18" s="24">
        <f t="shared" si="0"/>
        <v>0</v>
      </c>
    </row>
    <row r="19" spans="1:4" s="4" customFormat="1" ht="12.75">
      <c r="A19" s="15" t="s">
        <v>15</v>
      </c>
      <c r="B19" s="21">
        <v>734000</v>
      </c>
      <c r="C19" s="24">
        <v>3188625.12</v>
      </c>
      <c r="D19" s="24">
        <f t="shared" si="0"/>
        <v>2454625.12</v>
      </c>
    </row>
    <row r="20" spans="1:4" s="4" customFormat="1" ht="16.5" customHeight="1">
      <c r="A20" s="15" t="s">
        <v>16</v>
      </c>
      <c r="B20" s="21">
        <v>413722</v>
      </c>
      <c r="C20" s="24">
        <v>413722</v>
      </c>
      <c r="D20" s="24">
        <f t="shared" si="0"/>
        <v>0</v>
      </c>
    </row>
    <row r="21" spans="1:4" s="4" customFormat="1" ht="51">
      <c r="A21" s="15" t="s">
        <v>17</v>
      </c>
      <c r="B21" s="21">
        <v>0</v>
      </c>
      <c r="C21" s="24">
        <v>0</v>
      </c>
      <c r="D21" s="24">
        <f t="shared" si="0"/>
        <v>0</v>
      </c>
    </row>
    <row r="22" spans="1:6" s="4" customFormat="1" ht="25.5">
      <c r="A22" s="16" t="s">
        <v>18</v>
      </c>
      <c r="B22" s="22">
        <v>25304129</v>
      </c>
      <c r="C22" s="22">
        <v>23201743.33</v>
      </c>
      <c r="D22" s="22">
        <f t="shared" si="0"/>
        <v>-2102385.670000002</v>
      </c>
      <c r="F22" s="29"/>
    </row>
    <row r="23" spans="1:4" s="4" customFormat="1" ht="38.25">
      <c r="A23" s="15" t="s">
        <v>20</v>
      </c>
      <c r="B23" s="24">
        <f>SUM(B24:B28)</f>
        <v>11961461.5</v>
      </c>
      <c r="C23" s="24">
        <f>SUM(C24:C28)</f>
        <v>14416086.620000001</v>
      </c>
      <c r="D23" s="24">
        <f>SUM(D24:D28)</f>
        <v>2454625.12</v>
      </c>
    </row>
    <row r="24" spans="1:4" s="4" customFormat="1" ht="12.75">
      <c r="A24" s="15" t="s">
        <v>13</v>
      </c>
      <c r="B24" s="21">
        <v>10662200</v>
      </c>
      <c r="C24" s="24">
        <v>10662200</v>
      </c>
      <c r="D24" s="24">
        <f aca="true" t="shared" si="1" ref="D24:D29">C24-B24</f>
        <v>0</v>
      </c>
    </row>
    <row r="25" spans="1:4" s="4" customFormat="1" ht="12.75">
      <c r="A25" s="15" t="s">
        <v>14</v>
      </c>
      <c r="B25" s="21">
        <v>151539.5</v>
      </c>
      <c r="C25" s="24">
        <v>151539.5</v>
      </c>
      <c r="D25" s="24">
        <f t="shared" si="1"/>
        <v>0</v>
      </c>
    </row>
    <row r="26" spans="1:4" s="4" customFormat="1" ht="12.75">
      <c r="A26" s="15" t="s">
        <v>15</v>
      </c>
      <c r="B26" s="21">
        <v>734000</v>
      </c>
      <c r="C26" s="24">
        <v>3188625.12</v>
      </c>
      <c r="D26" s="24">
        <f t="shared" si="1"/>
        <v>2454625.12</v>
      </c>
    </row>
    <row r="27" spans="1:4" s="4" customFormat="1" ht="13.5" customHeight="1">
      <c r="A27" s="15" t="s">
        <v>16</v>
      </c>
      <c r="B27" s="21">
        <v>413722</v>
      </c>
      <c r="C27" s="24">
        <v>413722</v>
      </c>
      <c r="D27" s="24">
        <f t="shared" si="1"/>
        <v>0</v>
      </c>
    </row>
    <row r="28" spans="1:4" s="4" customFormat="1" ht="51">
      <c r="A28" s="15" t="s">
        <v>17</v>
      </c>
      <c r="B28" s="24">
        <v>0</v>
      </c>
      <c r="C28" s="21">
        <v>0</v>
      </c>
      <c r="D28" s="24">
        <f t="shared" si="1"/>
        <v>0</v>
      </c>
    </row>
    <row r="29" spans="1:4" s="4" customFormat="1" ht="26.25" customHeight="1">
      <c r="A29" s="15" t="s">
        <v>21</v>
      </c>
      <c r="B29" s="24">
        <v>145000</v>
      </c>
      <c r="C29" s="21">
        <v>145000</v>
      </c>
      <c r="D29" s="24">
        <f t="shared" si="1"/>
        <v>0</v>
      </c>
    </row>
    <row r="30" spans="1:5" s="4" customFormat="1" ht="17.25" customHeight="1">
      <c r="A30" s="17" t="s">
        <v>22</v>
      </c>
      <c r="B30" s="33">
        <f>B14-B22</f>
        <v>-11441697.5</v>
      </c>
      <c r="C30" s="33">
        <f>C14-C22</f>
        <v>-6866686.709999997</v>
      </c>
      <c r="D30" s="33">
        <f>C30-B30</f>
        <v>4575010.790000003</v>
      </c>
      <c r="E30" s="11"/>
    </row>
    <row r="31" spans="1:5" s="4" customFormat="1" ht="0.75" customHeight="1" hidden="1">
      <c r="A31" s="18"/>
      <c r="B31" s="34"/>
      <c r="C31" s="34"/>
      <c r="D31" s="34"/>
      <c r="E31" s="11"/>
    </row>
    <row r="32" spans="1:5" s="4" customFormat="1" ht="12.75" customHeight="1" hidden="1">
      <c r="A32" s="18"/>
      <c r="B32" s="34"/>
      <c r="C32" s="34"/>
      <c r="D32" s="34"/>
      <c r="E32" s="11"/>
    </row>
    <row r="33" spans="1:4" s="4" customFormat="1" ht="12.75" customHeight="1" hidden="1">
      <c r="A33" s="18"/>
      <c r="B33" s="34"/>
      <c r="C33" s="34"/>
      <c r="D33" s="34"/>
    </row>
    <row r="34" spans="1:4" s="4" customFormat="1" ht="12.75" customHeight="1" hidden="1">
      <c r="A34" s="18"/>
      <c r="B34" s="34"/>
      <c r="C34" s="34"/>
      <c r="D34" s="34"/>
    </row>
    <row r="35" spans="1:4" s="4" customFormat="1" ht="12.75" customHeight="1" hidden="1">
      <c r="A35" s="18"/>
      <c r="B35" s="34"/>
      <c r="C35" s="34"/>
      <c r="D35" s="34"/>
    </row>
    <row r="36" spans="1:4" s="4" customFormat="1" ht="12.75" customHeight="1" hidden="1">
      <c r="A36" s="18"/>
      <c r="B36" s="34"/>
      <c r="C36" s="34"/>
      <c r="D36" s="34"/>
    </row>
    <row r="37" spans="1:4" s="4" customFormat="1" ht="12.75" customHeight="1" hidden="1">
      <c r="A37" s="18"/>
      <c r="B37" s="34"/>
      <c r="C37" s="34"/>
      <c r="D37" s="34"/>
    </row>
    <row r="38" spans="1:4" s="4" customFormat="1" ht="12.75" customHeight="1" hidden="1">
      <c r="A38" s="18"/>
      <c r="B38" s="34"/>
      <c r="C38" s="34"/>
      <c r="D38" s="34"/>
    </row>
    <row r="39" spans="1:4" s="4" customFormat="1" ht="12.75" customHeight="1" hidden="1">
      <c r="A39" s="18"/>
      <c r="B39" s="34"/>
      <c r="C39" s="34"/>
      <c r="D39" s="34"/>
    </row>
    <row r="40" spans="1:4" s="4" customFormat="1" ht="12.75" customHeight="1" hidden="1">
      <c r="A40" s="18"/>
      <c r="B40" s="34"/>
      <c r="C40" s="34"/>
      <c r="D40" s="34"/>
    </row>
    <row r="41" spans="1:4" s="4" customFormat="1" ht="12.75" customHeight="1" hidden="1">
      <c r="A41" s="18"/>
      <c r="B41" s="34"/>
      <c r="C41" s="34"/>
      <c r="D41" s="34"/>
    </row>
    <row r="42" spans="1:4" s="4" customFormat="1" ht="12.75" customHeight="1" hidden="1">
      <c r="A42" s="18"/>
      <c r="B42" s="34"/>
      <c r="C42" s="34"/>
      <c r="D42" s="34"/>
    </row>
    <row r="43" spans="1:4" s="4" customFormat="1" ht="12.75" customHeight="1" hidden="1">
      <c r="A43" s="18"/>
      <c r="B43" s="34"/>
      <c r="C43" s="34"/>
      <c r="D43" s="34"/>
    </row>
    <row r="44" spans="1:4" s="4" customFormat="1" ht="12.75" customHeight="1" hidden="1">
      <c r="A44" s="19"/>
      <c r="B44" s="35"/>
      <c r="C44" s="35"/>
      <c r="D44" s="35"/>
    </row>
    <row r="45" spans="1:4" s="3" customFormat="1" ht="25.5">
      <c r="A45" s="20" t="s">
        <v>23</v>
      </c>
      <c r="B45" s="27">
        <f>B30</f>
        <v>-11441697.5</v>
      </c>
      <c r="C45" s="27">
        <f>C30</f>
        <v>-6866686.709999997</v>
      </c>
      <c r="D45" s="27">
        <f>C30-B30</f>
        <v>4575010.790000003</v>
      </c>
    </row>
    <row r="47" ht="12.75">
      <c r="B47" s="28"/>
    </row>
    <row r="49" spans="1:4" ht="12.75">
      <c r="A49" s="31" t="s">
        <v>19</v>
      </c>
      <c r="B49" s="31"/>
      <c r="D49" s="26" t="s">
        <v>4</v>
      </c>
    </row>
    <row r="52" spans="1:2" ht="12.75">
      <c r="A52" s="25" t="s">
        <v>27</v>
      </c>
      <c r="B52" s="25"/>
    </row>
  </sheetData>
  <sheetProtection/>
  <mergeCells count="9">
    <mergeCell ref="A1:C1"/>
    <mergeCell ref="A49:B49"/>
    <mergeCell ref="A6:D6"/>
    <mergeCell ref="C30:C44"/>
    <mergeCell ref="D30:D44"/>
    <mergeCell ref="A5:D5"/>
    <mergeCell ref="B30:B44"/>
    <mergeCell ref="A9:C9"/>
    <mergeCell ref="A8:D8"/>
  </mergeCells>
  <printOptions/>
  <pageMargins left="0.5905511811023623" right="0.3937007874015748" top="0.5905511811023623" bottom="0.3937007874015748" header="0.5118110236220472" footer="0.5118110236220472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</cp:lastModifiedBy>
  <cp:lastPrinted>2014-01-09T09:21:05Z</cp:lastPrinted>
  <dcterms:created xsi:type="dcterms:W3CDTF">2011-03-14T07:42:58Z</dcterms:created>
  <dcterms:modified xsi:type="dcterms:W3CDTF">2016-07-15T08:27:25Z</dcterms:modified>
  <cp:category/>
  <cp:version/>
  <cp:contentType/>
  <cp:contentStatus/>
</cp:coreProperties>
</file>