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<sst xmlns="http://schemas.openxmlformats.org/spreadsheetml/2006/main" count="34" uniqueCount="29">
  <si>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</si>
  <si>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</si>
  <si>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</si>
  <si>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</si>
  <si>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</si>
  <si>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</si>
  <si>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</si>
  <si>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</si>
  <si>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</si>
  <si>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</si>
  <si>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</si>
  <si>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</si>
  <si>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</si>
  <si>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</si>
  <si>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</si>
  <si>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</si>
  <si>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</si>
  <si>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</si>
  <si>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</si>
  <si>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</si>
  <si>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</si>
  <si>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</si>
  <si>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</si>
  <si>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</si>
  <si>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</si>
  <si>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</si>
  <si>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Исполнитель: Иванова К.Ю. тел: (881533)60466</t>
  </si>
  <si>
    <t>Утвержденный (первоначальный) план на 2015 год</t>
  </si>
  <si>
    <t xml:space="preserve">Уточненный план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</si>
</sst>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8"/>
      <c r="B1" s="28"/>
      <c r="C1" s="28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0" t="s">
        <v>5</v>
      </c>
      <c r="B5" s="30"/>
      <c r="C5" s="30"/>
      <c r="D5" s="30"/>
    </row>
    <row r="6" spans="1:4" ht="12.75">
      <c r="A6" s="30" t="s">
        <v>6</v>
      </c>
      <c r="B6" s="30"/>
      <c r="C6" s="30"/>
      <c r="D6" s="30"/>
    </row>
    <row r="7" spans="2:4" ht="12.75">
      <c r="B7" s="23"/>
      <c r="D7" s="12"/>
    </row>
    <row r="8" spans="1:4" ht="12.75">
      <c r="A8" s="35"/>
      <c r="B8" s="35"/>
      <c r="C8" s="35"/>
      <c r="D8" s="35"/>
    </row>
    <row r="9" spans="1:4" ht="12.75" customHeight="1">
      <c r="A9" s="34" t="s">
        <v>3</v>
      </c>
      <c r="B9" s="34"/>
      <c r="C9" s="34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12135501</v>
      </c>
      <c r="C14" s="22">
        <f>C15+C16</f>
        <v>16490928.5</v>
      </c>
      <c r="D14" s="22">
        <f>D15+D16</f>
        <v>4355427.5</v>
      </c>
      <c r="E14" s="37"/>
    </row>
    <row r="15" spans="1:6" s="4" customFormat="1" ht="12.75">
      <c r="A15" s="14" t="s">
        <v>11</v>
      </c>
      <c r="B15" s="21">
        <v>2087000</v>
      </c>
      <c r="C15" s="24">
        <v>1798190</v>
      </c>
      <c r="D15" s="24">
        <f>C15-B15</f>
        <v>-288810</v>
      </c>
      <c r="E15" s="37"/>
      <c r="F15" s="37"/>
    </row>
    <row r="16" spans="1:4" s="4" customFormat="1" ht="38.25">
      <c r="A16" s="15" t="s">
        <v>12</v>
      </c>
      <c r="B16" s="21">
        <f>SUM(B17:B21)</f>
        <v>10048501</v>
      </c>
      <c r="C16" s="24">
        <v>14692738.5</v>
      </c>
      <c r="D16" s="24">
        <f>SUM(D17:D21)</f>
        <v>4644237.5</v>
      </c>
    </row>
    <row r="17" spans="1:4" s="4" customFormat="1" ht="12.75">
      <c r="A17" s="15" t="s">
        <v>13</v>
      </c>
      <c r="B17" s="21">
        <v>9285000</v>
      </c>
      <c r="C17" s="24">
        <v>9285000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114200</v>
      </c>
      <c r="C18" s="24">
        <v>103180</v>
      </c>
      <c r="D18" s="24">
        <f t="shared" si="0"/>
        <v>-11020</v>
      </c>
    </row>
    <row r="19" spans="1:4" s="4" customFormat="1" ht="12.75">
      <c r="A19" s="15" t="s">
        <v>15</v>
      </c>
      <c r="B19" s="21">
        <v>535374</v>
      </c>
      <c r="C19" s="24">
        <v>5190631.5</v>
      </c>
      <c r="D19" s="24">
        <f t="shared" si="0"/>
        <v>4655257.5</v>
      </c>
    </row>
    <row r="20" spans="1:4" s="4" customFormat="1" ht="16.5" customHeight="1">
      <c r="A20" s="15" t="s">
        <v>16</v>
      </c>
      <c r="B20" s="21">
        <v>113927</v>
      </c>
      <c r="C20" s="24">
        <v>113927</v>
      </c>
      <c r="D20" s="24">
        <f t="shared" si="0"/>
        <v>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21886055</v>
      </c>
      <c r="C22" s="22">
        <v>26530292.5</v>
      </c>
      <c r="D22" s="22">
        <f t="shared" si="0"/>
        <v>4644237.5</v>
      </c>
      <c r="F22" s="37"/>
    </row>
    <row r="23" spans="1:4" s="4" customFormat="1" ht="38.25">
      <c r="A23" s="15" t="s">
        <v>20</v>
      </c>
      <c r="B23" s="24">
        <f>SUM(B24:B28)</f>
        <v>10048501</v>
      </c>
      <c r="C23" s="21">
        <v>14692738.5</v>
      </c>
      <c r="D23" s="24">
        <f>SUM(D24:D28)</f>
        <v>4644237.5</v>
      </c>
    </row>
    <row r="24" spans="1:4" s="4" customFormat="1" ht="12.75">
      <c r="A24" s="15" t="s">
        <v>13</v>
      </c>
      <c r="B24" s="24">
        <v>9285000</v>
      </c>
      <c r="C24" s="21">
        <v>9285000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4">
        <v>114200</v>
      </c>
      <c r="C25" s="21">
        <v>103180</v>
      </c>
      <c r="D25" s="24">
        <f t="shared" si="1"/>
        <v>-11020</v>
      </c>
    </row>
    <row r="26" spans="1:4" s="4" customFormat="1" ht="12.75">
      <c r="A26" s="15" t="s">
        <v>15</v>
      </c>
      <c r="B26" s="24">
        <v>535374</v>
      </c>
      <c r="C26" s="21">
        <v>5190631.5</v>
      </c>
      <c r="D26" s="24">
        <f t="shared" si="1"/>
        <v>4655257.5</v>
      </c>
    </row>
    <row r="27" spans="1:4" s="4" customFormat="1" ht="13.5" customHeight="1">
      <c r="A27" s="15" t="s">
        <v>16</v>
      </c>
      <c r="B27" s="24">
        <v>113927</v>
      </c>
      <c r="C27" s="21">
        <v>113927</v>
      </c>
      <c r="D27" s="24">
        <f t="shared" si="1"/>
        <v>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1">
        <f>B14-B22</f>
        <v>-9750554</v>
      </c>
      <c r="C30" s="31">
        <v>-10039364</v>
      </c>
      <c r="D30" s="31">
        <f>C30-B30</f>
        <v>-288810</v>
      </c>
      <c r="E30" s="11"/>
    </row>
    <row r="31" spans="1:5" s="4" customFormat="1" ht="0.75" customHeight="1" hidden="1">
      <c r="A31" s="18"/>
      <c r="B31" s="32"/>
      <c r="C31" s="32"/>
      <c r="D31" s="32"/>
      <c r="E31" s="11"/>
    </row>
    <row r="32" spans="1:5" s="4" customFormat="1" ht="12.75" customHeight="1" hidden="1">
      <c r="A32" s="18"/>
      <c r="B32" s="32"/>
      <c r="C32" s="32"/>
      <c r="D32" s="32"/>
      <c r="E32" s="11"/>
    </row>
    <row r="33" spans="1:4" s="4" customFormat="1" ht="12.75" customHeight="1" hidden="1">
      <c r="A33" s="18"/>
      <c r="B33" s="32"/>
      <c r="C33" s="32"/>
      <c r="D33" s="32"/>
    </row>
    <row r="34" spans="1:4" s="4" customFormat="1" ht="12.75" customHeight="1" hidden="1">
      <c r="A34" s="18"/>
      <c r="B34" s="32"/>
      <c r="C34" s="32"/>
      <c r="D34" s="32"/>
    </row>
    <row r="35" spans="1:4" s="4" customFormat="1" ht="12.75" customHeight="1" hidden="1">
      <c r="A35" s="18"/>
      <c r="B35" s="32"/>
      <c r="C35" s="32"/>
      <c r="D35" s="32"/>
    </row>
    <row r="36" spans="1:4" s="4" customFormat="1" ht="12.75" customHeight="1" hidden="1">
      <c r="A36" s="18"/>
      <c r="B36" s="32"/>
      <c r="C36" s="32"/>
      <c r="D36" s="32"/>
    </row>
    <row r="37" spans="1:4" s="4" customFormat="1" ht="12.75" customHeight="1" hidden="1">
      <c r="A37" s="18"/>
      <c r="B37" s="32"/>
      <c r="C37" s="32"/>
      <c r="D37" s="32"/>
    </row>
    <row r="38" spans="1:4" s="4" customFormat="1" ht="12.75" customHeight="1" hidden="1">
      <c r="A38" s="18"/>
      <c r="B38" s="32"/>
      <c r="C38" s="32"/>
      <c r="D38" s="32"/>
    </row>
    <row r="39" spans="1:4" s="4" customFormat="1" ht="12.75" customHeight="1" hidden="1">
      <c r="A39" s="18"/>
      <c r="B39" s="32"/>
      <c r="C39" s="32"/>
      <c r="D39" s="32"/>
    </row>
    <row r="40" spans="1:4" s="4" customFormat="1" ht="12.75" customHeight="1" hidden="1">
      <c r="A40" s="18"/>
      <c r="B40" s="32"/>
      <c r="C40" s="32"/>
      <c r="D40" s="32"/>
    </row>
    <row r="41" spans="1:4" s="4" customFormat="1" ht="12.75" customHeight="1" hidden="1">
      <c r="A41" s="18"/>
      <c r="B41" s="32"/>
      <c r="C41" s="32"/>
      <c r="D41" s="32"/>
    </row>
    <row r="42" spans="1:4" s="4" customFormat="1" ht="12.75" customHeight="1" hidden="1">
      <c r="A42" s="18"/>
      <c r="B42" s="32"/>
      <c r="C42" s="32"/>
      <c r="D42" s="32"/>
    </row>
    <row r="43" spans="1:4" s="4" customFormat="1" ht="12.75" customHeight="1" hidden="1">
      <c r="A43" s="18"/>
      <c r="B43" s="32"/>
      <c r="C43" s="32"/>
      <c r="D43" s="32"/>
    </row>
    <row r="44" spans="1:4" s="4" customFormat="1" ht="12.75" customHeight="1" hidden="1">
      <c r="A44" s="19"/>
      <c r="B44" s="33"/>
      <c r="C44" s="33"/>
      <c r="D44" s="33"/>
    </row>
    <row r="45" spans="1:4" s="3" customFormat="1" ht="25.5">
      <c r="A45" s="20" t="s">
        <v>23</v>
      </c>
      <c r="B45" s="27">
        <f>B30+200000</f>
        <v>-9550554</v>
      </c>
      <c r="C45" s="27">
        <v>-10039364</v>
      </c>
      <c r="D45" s="27">
        <f>C30-B30</f>
        <v>-288810</v>
      </c>
    </row>
    <row r="47" ht="12.75">
      <c r="B47" s="36"/>
    </row>
    <row r="49" spans="1:4" ht="12.75">
      <c r="A49" s="29" t="s">
        <v>19</v>
      </c>
      <c r="B49" s="29"/>
      <c r="D49" s="26" t="s">
        <v>4</v>
      </c>
    </row>
    <row r="52" spans="1:2" ht="12.75">
      <c r="A52" s="25" t="s">
        <v>26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2015-03-02T07:17:27Z</dcterms:modified>
  <cp:category/>
  <cp:version/>
  <cp:contentType/>
  <cp:contentStatus/>
</cp:coreProperties>
</file>