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<sst xmlns="http://schemas.openxmlformats.org/spreadsheetml/2006/main" count="34" uniqueCount="29">
  <si>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</si>
  <si>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</si>
  <si>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</si>
  <si>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</si>
  <si>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</si>
  <si>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</si>
  <si>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</si>
  <si>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</si>
  <si>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</si>
  <si>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</si>
  <si>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</si>
  <si>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</si>
  <si>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</si>
  <si>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</si>
  <si>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</si>
  <si>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</si>
  <si>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</si>
  <si>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</si>
  <si>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</si>
  <si>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</si>
  <si>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</si>
  <si>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</si>
  <si>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</si>
  <si>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</si>
  <si>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</si>
  <si>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</si>
  <si>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</si>
  <si>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</si>
  <si>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01.08.2011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</si>
</sst>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3">
      <selection activeCell="C16" sqref="C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26237382.27</v>
      </c>
      <c r="D14" s="23">
        <f>D15+D16</f>
        <v>7389000.27</v>
      </c>
    </row>
    <row r="15" spans="1:4" s="4" customFormat="1" ht="12.75">
      <c r="A15" s="15" t="s">
        <v>13</v>
      </c>
      <c r="B15" s="22">
        <v>2156600</v>
      </c>
      <c r="C15" s="22">
        <v>2358672.27</v>
      </c>
      <c r="D15" s="22">
        <f>C15-B15</f>
        <v>202072.27000000002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23878710</v>
      </c>
      <c r="D16" s="22">
        <f>SUM(D17:D21)</f>
        <v>7186928</v>
      </c>
    </row>
    <row r="17" spans="1:4" s="4" customFormat="1" ht="12.75">
      <c r="A17" s="16" t="s">
        <v>15</v>
      </c>
      <c r="B17" s="22">
        <v>9129000</v>
      </c>
      <c r="C17" s="22">
        <v>13055000</v>
      </c>
      <c r="D17" s="22">
        <f aca="true" t="shared" si="0" ref="D17:D22">C17-B17</f>
        <v>3926000</v>
      </c>
    </row>
    <row r="18" spans="1:4" s="4" customFormat="1" ht="12.75">
      <c r="A18" s="16" t="s">
        <v>16</v>
      </c>
      <c r="B18" s="22">
        <v>99200</v>
      </c>
      <c r="C18" s="22">
        <v>99200</v>
      </c>
      <c r="D18" s="22">
        <f t="shared" si="0"/>
        <v>0</v>
      </c>
    </row>
    <row r="19" spans="1:4" s="4" customFormat="1" ht="12.75">
      <c r="A19" s="16" t="s">
        <v>17</v>
      </c>
      <c r="B19" s="22">
        <v>7347700</v>
      </c>
      <c r="C19" s="22">
        <v>10187180</v>
      </c>
      <c r="D19" s="22">
        <f t="shared" si="0"/>
        <v>2839480</v>
      </c>
    </row>
    <row r="20" spans="1:4" s="4" customFormat="1" ht="16.5" customHeight="1">
      <c r="A20" s="16" t="s">
        <v>18</v>
      </c>
      <c r="B20" s="22">
        <v>115882</v>
      </c>
      <c r="C20" s="22">
        <v>115930</v>
      </c>
      <c r="D20" s="22">
        <f t="shared" si="0"/>
        <v>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29853049</v>
      </c>
      <c r="D22" s="23">
        <f t="shared" si="0"/>
        <v>3739442</v>
      </c>
    </row>
    <row r="23" spans="1:4" s="4" customFormat="1" ht="38.25">
      <c r="A23" s="16" t="s">
        <v>22</v>
      </c>
      <c r="B23" s="22">
        <f>SUM(B24:B28)</f>
        <v>16691782</v>
      </c>
      <c r="C23" s="22">
        <v>24162224</v>
      </c>
      <c r="D23" s="22">
        <f>SUM(D24:D28)</f>
        <v>7470442</v>
      </c>
    </row>
    <row r="24" spans="1:4" s="4" customFormat="1" ht="12.75">
      <c r="A24" s="16" t="s">
        <v>15</v>
      </c>
      <c r="B24" s="22">
        <v>9129000</v>
      </c>
      <c r="C24" s="22">
        <v>13055000</v>
      </c>
      <c r="D24" s="22">
        <f aca="true" t="shared" si="1" ref="D24:D29">C24-B24</f>
        <v>3926000</v>
      </c>
    </row>
    <row r="25" spans="1:4" s="4" customFormat="1" ht="12.75">
      <c r="A25" s="16" t="s">
        <v>16</v>
      </c>
      <c r="B25" s="22">
        <v>99200</v>
      </c>
      <c r="C25" s="22">
        <v>99200</v>
      </c>
      <c r="D25" s="22">
        <f t="shared" si="1"/>
        <v>0</v>
      </c>
    </row>
    <row r="26" spans="1:4" s="4" customFormat="1" ht="12.75">
      <c r="A26" s="16" t="s">
        <v>17</v>
      </c>
      <c r="B26" s="22">
        <v>7347700</v>
      </c>
      <c r="C26" s="22">
        <v>10470694</v>
      </c>
      <c r="D26" s="22">
        <f t="shared" si="1"/>
        <v>3122994</v>
      </c>
    </row>
    <row r="27" spans="1:4" s="4" customFormat="1" ht="13.5" customHeight="1">
      <c r="A27" s="16" t="s">
        <v>18</v>
      </c>
      <c r="B27" s="22">
        <v>115882</v>
      </c>
      <c r="C27" s="22">
        <v>115930</v>
      </c>
      <c r="D27" s="22">
        <f t="shared" si="1"/>
        <v>48</v>
      </c>
    </row>
    <row r="28" spans="1:4" s="4" customFormat="1" ht="51">
      <c r="A28" s="16" t="s">
        <v>19</v>
      </c>
      <c r="B28" s="22"/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-3615666.7300000004</v>
      </c>
      <c r="D30" s="29">
        <f>C30-B30</f>
        <v>3649558.2699999996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-2971258.9300000006</v>
      </c>
      <c r="D45" s="24">
        <f>C30-B30</f>
        <v>3649558.2699999996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2011-08-02T12:02:08Z</dcterms:modified>
  <cp:category/>
  <cp:version/>
  <cp:contentType/>
  <cp:contentStatus/>
</cp:coreProperties>
</file>